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firstSheet="1" activeTab="1"/>
  </bookViews>
  <sheets>
    <sheet name="LYJQ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<sst xmlns="http://schemas.openxmlformats.org/spreadsheetml/2006/main" count="247" uniqueCount="197">
  <si>
    <t>8881</t>
  </si>
  <si>
    <t>陈华锋</t>
  </si>
  <si>
    <t>国际文化传播学院</t>
  </si>
  <si>
    <t>8457</t>
  </si>
  <si>
    <t>陈欣</t>
  </si>
  <si>
    <t>8463</t>
  </si>
  <si>
    <t>卢睿蓉</t>
  </si>
  <si>
    <t>8738</t>
  </si>
  <si>
    <t>赵凌</t>
  </si>
  <si>
    <t>9204</t>
  </si>
  <si>
    <t>夏萌</t>
  </si>
  <si>
    <t>8165</t>
  </si>
  <si>
    <t>文化创意学院</t>
  </si>
  <si>
    <t>徐凤兰</t>
  </si>
  <si>
    <t>8691</t>
  </si>
  <si>
    <t>史征</t>
  </si>
  <si>
    <t>8973</t>
  </si>
  <si>
    <t>赵思运</t>
  </si>
  <si>
    <t>8495</t>
  </si>
  <si>
    <t>杨彩霞</t>
  </si>
  <si>
    <t>8504</t>
  </si>
  <si>
    <t>厉春雷</t>
  </si>
  <si>
    <t>8810</t>
  </si>
  <si>
    <t>陶冶</t>
  </si>
  <si>
    <t>9119</t>
  </si>
  <si>
    <t>孙黎</t>
  </si>
  <si>
    <t>管理学院</t>
  </si>
  <si>
    <t>8492</t>
  </si>
  <si>
    <t>葛进平</t>
  </si>
  <si>
    <t>8519</t>
  </si>
  <si>
    <t>李芙</t>
  </si>
  <si>
    <t>8733</t>
  </si>
  <si>
    <t>社会科学教学部</t>
  </si>
  <si>
    <t>肖国飞</t>
  </si>
  <si>
    <t>8693</t>
  </si>
  <si>
    <t>何仁富</t>
  </si>
  <si>
    <t>8806</t>
  </si>
  <si>
    <t>王满荣</t>
  </si>
  <si>
    <t>8956</t>
  </si>
  <si>
    <t>朱锋刚</t>
  </si>
  <si>
    <t>8540</t>
  </si>
  <si>
    <t>大学体育教学部</t>
  </si>
  <si>
    <t>尚志强</t>
  </si>
  <si>
    <t>8688</t>
  </si>
  <si>
    <t>薛林峰</t>
  </si>
  <si>
    <t>8551</t>
  </si>
  <si>
    <t>黄斐跃</t>
  </si>
  <si>
    <t>序号</t>
  </si>
  <si>
    <t>工号</t>
  </si>
  <si>
    <t>部门</t>
  </si>
  <si>
    <t>姓名</t>
  </si>
  <si>
    <t>院领导</t>
  </si>
  <si>
    <t>8003</t>
  </si>
  <si>
    <t>柴志明</t>
  </si>
  <si>
    <t>8004</t>
  </si>
  <si>
    <t>沈兵虎</t>
  </si>
  <si>
    <t>8216</t>
  </si>
  <si>
    <t>汤兆武</t>
  </si>
  <si>
    <t>两办</t>
  </si>
  <si>
    <t>8023</t>
  </si>
  <si>
    <t>赵渊</t>
  </si>
  <si>
    <t>组织部</t>
  </si>
  <si>
    <t>曹南山</t>
  </si>
  <si>
    <t>学生处</t>
  </si>
  <si>
    <t>孙丽园</t>
  </si>
  <si>
    <t>教务处、招生办</t>
  </si>
  <si>
    <t>8927</t>
  </si>
  <si>
    <t>蔡罕</t>
  </si>
  <si>
    <t>8050</t>
  </si>
  <si>
    <t>顾瑶韵</t>
  </si>
  <si>
    <t>8027</t>
  </si>
  <si>
    <t>人事处</t>
  </si>
  <si>
    <t>李文冰</t>
  </si>
  <si>
    <t>8490</t>
  </si>
  <si>
    <t>科研处</t>
  </si>
  <si>
    <t>詹成大</t>
  </si>
  <si>
    <t>8808</t>
  </si>
  <si>
    <t>朱旭光</t>
  </si>
  <si>
    <t>团委</t>
  </si>
  <si>
    <t>9083</t>
  </si>
  <si>
    <t>李远煦</t>
  </si>
  <si>
    <t>实验与设备管理处</t>
  </si>
  <si>
    <t>贠伍</t>
  </si>
  <si>
    <t>沈江玮</t>
  </si>
  <si>
    <t>8369</t>
  </si>
  <si>
    <t>浙江广播电视技术研究所</t>
  </si>
  <si>
    <t>练益群</t>
  </si>
  <si>
    <t>学报编辑部</t>
  </si>
  <si>
    <t>8100</t>
  </si>
  <si>
    <t>华晓红</t>
  </si>
  <si>
    <t>8176</t>
  </si>
  <si>
    <t>詹小路</t>
  </si>
  <si>
    <t>实验电视台、实训中心、大学生创新中心</t>
  </si>
  <si>
    <t>8036</t>
  </si>
  <si>
    <t>8119</t>
  </si>
  <si>
    <t>陈晓兵</t>
  </si>
  <si>
    <t>8121</t>
  </si>
  <si>
    <t>黄河</t>
  </si>
  <si>
    <t>图书馆</t>
  </si>
  <si>
    <t>8136</t>
  </si>
  <si>
    <t>阮海红</t>
  </si>
  <si>
    <t>8146</t>
  </si>
  <si>
    <t>王晓丹</t>
  </si>
  <si>
    <t>8630</t>
  </si>
  <si>
    <t>孙婷</t>
  </si>
  <si>
    <t>新闻与传播学院</t>
  </si>
  <si>
    <t>8173</t>
  </si>
  <si>
    <t>胡立德</t>
  </si>
  <si>
    <t>9030</t>
  </si>
  <si>
    <t>吴生华</t>
  </si>
  <si>
    <t>9070</t>
  </si>
  <si>
    <t>蔡国栋</t>
  </si>
  <si>
    <t>8968</t>
  </si>
  <si>
    <t>崔波</t>
  </si>
  <si>
    <t>8835</t>
  </si>
  <si>
    <t>李欣</t>
  </si>
  <si>
    <t>文学院</t>
  </si>
  <si>
    <t>8802</t>
  </si>
  <si>
    <t>蔺春华</t>
  </si>
  <si>
    <t>8360</t>
  </si>
  <si>
    <t>许淑芳</t>
  </si>
  <si>
    <t>8763</t>
  </si>
  <si>
    <t>韩德星</t>
  </si>
  <si>
    <t>9041</t>
  </si>
  <si>
    <t>吕茹</t>
  </si>
  <si>
    <t>8229</t>
  </si>
  <si>
    <t>吴毅</t>
  </si>
  <si>
    <t>8241</t>
  </si>
  <si>
    <t>曾胜</t>
  </si>
  <si>
    <t>8764</t>
  </si>
  <si>
    <t>高华</t>
  </si>
  <si>
    <t>9035</t>
  </si>
  <si>
    <t>薛峰</t>
  </si>
  <si>
    <t>播音主持艺术学院</t>
  </si>
  <si>
    <t>8683</t>
  </si>
  <si>
    <t>高文苗</t>
  </si>
  <si>
    <t>8836</t>
  </si>
  <si>
    <t>金重建</t>
  </si>
  <si>
    <t>8790</t>
  </si>
  <si>
    <t>倪琦珺</t>
  </si>
  <si>
    <t>8193</t>
  </si>
  <si>
    <t>李海宏</t>
  </si>
  <si>
    <t>8338</t>
  </si>
  <si>
    <t>汪振城</t>
  </si>
  <si>
    <t>8285</t>
  </si>
  <si>
    <t>王建林</t>
  </si>
  <si>
    <t>8288</t>
  </si>
  <si>
    <t>骆育红</t>
  </si>
  <si>
    <t>8245</t>
  </si>
  <si>
    <t>张忠仁</t>
  </si>
  <si>
    <t>8257</t>
  </si>
  <si>
    <t>王霄</t>
  </si>
  <si>
    <t>8755</t>
  </si>
  <si>
    <t>黄钟</t>
  </si>
  <si>
    <t>8937</t>
  </si>
  <si>
    <t>朱熠</t>
  </si>
  <si>
    <t>新媒体学院</t>
  </si>
  <si>
    <t>8765</t>
  </si>
  <si>
    <t>金哲凡</t>
  </si>
  <si>
    <t>8904</t>
  </si>
  <si>
    <t>钱归平</t>
  </si>
  <si>
    <t>8435</t>
  </si>
  <si>
    <t>王鸣</t>
  </si>
  <si>
    <t>8443</t>
  </si>
  <si>
    <t>杜辉</t>
  </si>
  <si>
    <t>8838</t>
  </si>
  <si>
    <t>翁建广</t>
  </si>
  <si>
    <t>动画学院</t>
  </si>
  <si>
    <t>8331</t>
  </si>
  <si>
    <t>许盛</t>
  </si>
  <si>
    <t>金晟</t>
  </si>
  <si>
    <t>设计艺术学院</t>
  </si>
  <si>
    <t>8759</t>
  </si>
  <si>
    <t>戴红梅</t>
  </si>
  <si>
    <t>音乐学院</t>
  </si>
  <si>
    <t>电子信息学院</t>
  </si>
  <si>
    <t>8112</t>
  </si>
  <si>
    <t>张根源</t>
  </si>
  <si>
    <t>电视艺术学院</t>
  </si>
  <si>
    <t>8030</t>
  </si>
  <si>
    <t>9076</t>
  </si>
  <si>
    <t>9268</t>
  </si>
  <si>
    <t>徐洲赤</t>
  </si>
  <si>
    <t>8044</t>
  </si>
  <si>
    <t>国际交流与合作处</t>
  </si>
  <si>
    <t>王蓉晖</t>
  </si>
  <si>
    <t>奖励总金额</t>
  </si>
  <si>
    <t>科研项目</t>
  </si>
  <si>
    <t>科研成果获奖</t>
  </si>
  <si>
    <t>学术著作</t>
  </si>
  <si>
    <t>学术论文</t>
  </si>
  <si>
    <t>专利成果</t>
  </si>
  <si>
    <t>备注</t>
  </si>
  <si>
    <t>8101</t>
  </si>
  <si>
    <t>8681</t>
  </si>
  <si>
    <t>合计</t>
  </si>
  <si>
    <t>浙江传媒学院2012年度科研奖励情况汇总表（12月）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</si>
</sst>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0.0%"/>
    <numFmt numFmtId="192" formatCode="#,##0.00_ "/>
    <numFmt numFmtId="193" formatCode="&quot; &quot;#,##0.00;&quot; &quot;\-#,##0.00"/>
    <numFmt numFmtId="194" formatCode="0_ "/>
    <numFmt numFmtId="195" formatCode="_ * #,##0.00_ ;_ * \-#,##0.00_ ;_ * &quot;&quot;\-&quot;&quot;??_ ;_ @_ "/>
    <numFmt numFmtId="196" formatCode="_ * #,##0.000_ ;_ * \-#,##0.000_ ;_ * &quot;-&quot;???_ ;_ @_ "/>
    <numFmt numFmtId="197" formatCode="_(\$* #,##0_);_(\$* \(#,##0\);_(\$* &quot;-&quot;_);_(@_)"/>
    <numFmt numFmtId="198" formatCode="_(\$* #,##0.00_);_(\$* \(#,##0.00\);_(\$* &quot;-&quot;??_);_(@_)"/>
    <numFmt numFmtId="199" formatCode="[$-804]yyyy&quot;年&quot;m&quot;月&quot;d&quot;日&quot;dddd"/>
    <numFmt numFmtId="200" formatCode="#,##0_ "/>
    <numFmt numFmtId="201" formatCode="#,##0.00;[Red]#,##0.00"/>
    <numFmt numFmtId="202" formatCode="_ * #,##0.00000_ ;_ * \-#,##0.00000_ ;_ * &quot;-&quot;?????_ ;_ @_ "/>
    <numFmt numFmtId="203" formatCode="#,##0.00000000_ "/>
    <numFmt numFmtId="204" formatCode="#,##0.0000_ "/>
    <numFmt numFmtId="205" formatCode="yyyy&quot;年&quot;m&quot;月&quot;;@"/>
    <numFmt numFmtId="206" formatCode="mmm\-yyyy"/>
    <numFmt numFmtId="207" formatCode="#,##0.00_);[Red]\(#,##0.00\);_(* &quot;&quot;_)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mm/dd/yy_)"/>
    <numFmt numFmtId="211" formatCode="mmm\ dd\,\ yy"/>
  </numFmts>
  <fonts count="3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8"/>
      <name val="楷体_GB2312"/>
      <family val="3"/>
    </font>
    <font>
      <sz val="18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楷体_GB2312"/>
      <family val="3"/>
    </font>
    <font>
      <sz val="10"/>
      <color indexed="8"/>
      <name val="楷体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4" fontId="28" fillId="0" borderId="10" xfId="44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shrinkToFit="1"/>
      <protection locked="0"/>
    </xf>
    <xf numFmtId="49" fontId="3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49" fontId="30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67">
      <selection activeCell="L9" sqref="L9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18.625" style="3" customWidth="1"/>
    <col min="4" max="4" width="9.00390625" style="1" customWidth="1"/>
    <col min="5" max="5" width="10.375" style="4" customWidth="1"/>
    <col min="6" max="6" width="8.125" style="4" customWidth="1"/>
    <col min="7" max="7" width="8.25390625" style="4" customWidth="1"/>
    <col min="8" max="8" width="5.25390625" style="4" customWidth="1"/>
    <col min="9" max="9" width="5.625" style="4" customWidth="1"/>
    <col min="10" max="10" width="4.75390625" style="4" customWidth="1"/>
    <col min="11" max="11" width="6.125" style="1" customWidth="1"/>
    <col min="12" max="194" width="9.00390625" style="1" customWidth="1"/>
    <col min="195" max="195" width="5.25390625" style="1" customWidth="1"/>
    <col min="196" max="196" width="7.875" style="1" customWidth="1"/>
    <col min="197" max="197" width="9.125" style="1" customWidth="1"/>
    <col min="198" max="198" width="9.875" style="1" bestFit="1" customWidth="1"/>
    <col min="199" max="199" width="5.625" style="1" customWidth="1"/>
    <col min="200" max="200" width="6.75390625" style="1" customWidth="1"/>
    <col min="201" max="201" width="7.50390625" style="1" customWidth="1"/>
    <col min="202" max="202" width="11.50390625" style="1" customWidth="1"/>
    <col min="203" max="203" width="12.75390625" style="1" customWidth="1"/>
    <col min="204" max="204" width="13.75390625" style="1" customWidth="1"/>
    <col min="205" max="206" width="11.50390625" style="1" customWidth="1"/>
    <col min="207" max="207" width="13.625" style="1" customWidth="1"/>
    <col min="208" max="208" width="10.50390625" style="1" customWidth="1"/>
    <col min="209" max="209" width="14.25390625" style="1" customWidth="1"/>
    <col min="210" max="211" width="14.875" style="1" customWidth="1"/>
    <col min="212" max="212" width="14.25390625" style="1" customWidth="1"/>
    <col min="213" max="213" width="10.75390625" style="1" customWidth="1"/>
    <col min="214" max="214" width="13.50390625" style="1" customWidth="1"/>
    <col min="215" max="215" width="13.75390625" style="1" customWidth="1"/>
    <col min="216" max="216" width="28.875" style="1" customWidth="1"/>
    <col min="217" max="217" width="17.625" style="1" customWidth="1"/>
    <col min="218" max="218" width="11.50390625" style="1" customWidth="1"/>
    <col min="219" max="219" width="13.50390625" style="1" customWidth="1"/>
    <col min="220" max="220" width="15.50390625" style="1" customWidth="1"/>
    <col min="221" max="221" width="17.25390625" style="1" customWidth="1"/>
    <col min="222" max="222" width="38.00390625" style="1" customWidth="1"/>
    <col min="223" max="223" width="27.25390625" style="1" customWidth="1"/>
    <col min="224" max="224" width="16.375" style="1" customWidth="1"/>
    <col min="225" max="225" width="69.375" style="1" customWidth="1"/>
    <col min="226" max="226" width="13.875" style="1" customWidth="1"/>
    <col min="227" max="227" width="13.00390625" style="1" customWidth="1"/>
    <col min="228" max="228" width="10.375" style="1" customWidth="1"/>
    <col min="229" max="229" width="7.50390625" style="1" customWidth="1"/>
    <col min="230" max="230" width="11.50390625" style="1" customWidth="1"/>
    <col min="231" max="231" width="9.50390625" style="1" bestFit="1" customWidth="1"/>
    <col min="232" max="232" width="11.50390625" style="1" bestFit="1" customWidth="1"/>
    <col min="233" max="233" width="12.25390625" style="1" bestFit="1" customWidth="1"/>
    <col min="234" max="234" width="11.50390625" style="1" bestFit="1" customWidth="1"/>
    <col min="235" max="235" width="25.50390625" style="1" bestFit="1" customWidth="1"/>
    <col min="236" max="236" width="10.75390625" style="1" bestFit="1" customWidth="1"/>
    <col min="237" max="237" width="11.25390625" style="1" bestFit="1" customWidth="1"/>
    <col min="238" max="238" width="20.50390625" style="1" bestFit="1" customWidth="1"/>
    <col min="239" max="239" width="12.50390625" style="1" bestFit="1" customWidth="1"/>
    <col min="240" max="240" width="20.50390625" style="1" bestFit="1" customWidth="1"/>
    <col min="241" max="16384" width="20.50390625" style="1" customWidth="1"/>
  </cols>
  <sheetData>
    <row r="1" spans="1:11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22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" customFormat="1" ht="24" customHeight="1">
      <c r="A4" s="7" t="s">
        <v>47</v>
      </c>
      <c r="B4" s="7" t="s">
        <v>48</v>
      </c>
      <c r="C4" s="7" t="s">
        <v>49</v>
      </c>
      <c r="D4" s="8" t="s">
        <v>50</v>
      </c>
      <c r="E4" s="9" t="s">
        <v>186</v>
      </c>
      <c r="F4" s="9" t="s">
        <v>187</v>
      </c>
      <c r="G4" s="9" t="s">
        <v>188</v>
      </c>
      <c r="H4" s="10" t="s">
        <v>189</v>
      </c>
      <c r="I4" s="10" t="s">
        <v>190</v>
      </c>
      <c r="J4" s="10" t="s">
        <v>191</v>
      </c>
      <c r="K4" s="10" t="s">
        <v>192</v>
      </c>
    </row>
    <row r="5" spans="1:11" s="5" customFormat="1" ht="12">
      <c r="A5" s="11">
        <v>1</v>
      </c>
      <c r="B5" s="12" t="s">
        <v>52</v>
      </c>
      <c r="C5" s="11" t="s">
        <v>51</v>
      </c>
      <c r="D5" s="11" t="s">
        <v>53</v>
      </c>
      <c r="E5" s="13">
        <f aca="true" t="shared" si="0" ref="E5:E12">SUM(F5,G5,H5,I5,J5)</f>
        <v>6000</v>
      </c>
      <c r="F5" s="13"/>
      <c r="G5" s="13"/>
      <c r="H5" s="13"/>
      <c r="I5" s="13">
        <v>6000</v>
      </c>
      <c r="J5" s="13"/>
      <c r="K5" s="14"/>
    </row>
    <row r="6" spans="1:11" s="5" customFormat="1" ht="12">
      <c r="A6" s="11">
        <v>2</v>
      </c>
      <c r="B6" s="12" t="s">
        <v>54</v>
      </c>
      <c r="C6" s="11" t="s">
        <v>51</v>
      </c>
      <c r="D6" s="11" t="s">
        <v>55</v>
      </c>
      <c r="E6" s="13">
        <f t="shared" si="0"/>
        <v>7000</v>
      </c>
      <c r="F6" s="13">
        <v>7000</v>
      </c>
      <c r="G6" s="13"/>
      <c r="H6" s="13"/>
      <c r="I6" s="13"/>
      <c r="J6" s="13"/>
      <c r="K6" s="14"/>
    </row>
    <row r="7" spans="1:11" s="5" customFormat="1" ht="12">
      <c r="A7" s="11">
        <v>3</v>
      </c>
      <c r="B7" s="12" t="s">
        <v>56</v>
      </c>
      <c r="C7" s="11" t="s">
        <v>51</v>
      </c>
      <c r="D7" s="11" t="s">
        <v>57</v>
      </c>
      <c r="E7" s="13">
        <f>SUM(F7,G7,H7,I7,J7)</f>
        <v>10000</v>
      </c>
      <c r="F7" s="13"/>
      <c r="G7" s="13"/>
      <c r="H7" s="13"/>
      <c r="I7" s="13">
        <v>10000</v>
      </c>
      <c r="J7" s="13"/>
      <c r="K7" s="14"/>
    </row>
    <row r="8" spans="1:11" s="5" customFormat="1" ht="12">
      <c r="A8" s="11">
        <v>4</v>
      </c>
      <c r="B8" s="12" t="s">
        <v>59</v>
      </c>
      <c r="C8" s="11" t="s">
        <v>58</v>
      </c>
      <c r="D8" s="11" t="s">
        <v>60</v>
      </c>
      <c r="E8" s="13">
        <f t="shared" si="0"/>
        <v>6000</v>
      </c>
      <c r="F8" s="13">
        <v>6000</v>
      </c>
      <c r="G8" s="13"/>
      <c r="H8" s="13"/>
      <c r="I8" s="13"/>
      <c r="J8" s="13"/>
      <c r="K8" s="14"/>
    </row>
    <row r="9" spans="1:11" s="5" customFormat="1" ht="12">
      <c r="A9" s="11">
        <v>5</v>
      </c>
      <c r="B9" s="15" t="s">
        <v>180</v>
      </c>
      <c r="C9" s="11" t="s">
        <v>61</v>
      </c>
      <c r="D9" s="11" t="s">
        <v>62</v>
      </c>
      <c r="E9" s="13">
        <f t="shared" si="0"/>
        <v>3000</v>
      </c>
      <c r="F9" s="13"/>
      <c r="G9" s="13"/>
      <c r="H9" s="13"/>
      <c r="I9" s="13">
        <v>3000</v>
      </c>
      <c r="J9" s="13"/>
      <c r="K9" s="14"/>
    </row>
    <row r="10" spans="1:11" s="5" customFormat="1" ht="12">
      <c r="A10" s="11">
        <v>6</v>
      </c>
      <c r="B10" s="15" t="s">
        <v>179</v>
      </c>
      <c r="C10" s="11" t="s">
        <v>63</v>
      </c>
      <c r="D10" s="11" t="s">
        <v>64</v>
      </c>
      <c r="E10" s="13">
        <f t="shared" si="0"/>
        <v>6000</v>
      </c>
      <c r="F10" s="13"/>
      <c r="G10" s="13"/>
      <c r="H10" s="13"/>
      <c r="I10" s="13">
        <v>6000</v>
      </c>
      <c r="J10" s="13"/>
      <c r="K10" s="14"/>
    </row>
    <row r="11" spans="1:11" s="5" customFormat="1" ht="12">
      <c r="A11" s="11">
        <v>7</v>
      </c>
      <c r="B11" s="12" t="s">
        <v>66</v>
      </c>
      <c r="C11" s="11" t="s">
        <v>65</v>
      </c>
      <c r="D11" s="11" t="s">
        <v>67</v>
      </c>
      <c r="E11" s="13">
        <f t="shared" si="0"/>
        <v>9900</v>
      </c>
      <c r="F11" s="13"/>
      <c r="G11" s="13"/>
      <c r="H11" s="13">
        <v>9900</v>
      </c>
      <c r="I11" s="13"/>
      <c r="J11" s="13"/>
      <c r="K11" s="14"/>
    </row>
    <row r="12" spans="1:11" s="5" customFormat="1" ht="12">
      <c r="A12" s="11">
        <v>8</v>
      </c>
      <c r="B12" s="12" t="s">
        <v>68</v>
      </c>
      <c r="C12" s="11" t="s">
        <v>65</v>
      </c>
      <c r="D12" s="11" t="s">
        <v>69</v>
      </c>
      <c r="E12" s="13">
        <f t="shared" si="0"/>
        <v>3000</v>
      </c>
      <c r="F12" s="13"/>
      <c r="G12" s="13"/>
      <c r="H12" s="13"/>
      <c r="I12" s="13">
        <v>3000</v>
      </c>
      <c r="J12" s="13"/>
      <c r="K12" s="14"/>
    </row>
    <row r="13" spans="1:11" s="5" customFormat="1" ht="12">
      <c r="A13" s="11">
        <v>9</v>
      </c>
      <c r="B13" s="12" t="s">
        <v>70</v>
      </c>
      <c r="C13" s="11" t="s">
        <v>71</v>
      </c>
      <c r="D13" s="11" t="s">
        <v>72</v>
      </c>
      <c r="E13" s="13">
        <f aca="true" t="shared" si="1" ref="E13:E20">SUM(F13,G13,H13,I13,J13)</f>
        <v>7000</v>
      </c>
      <c r="F13" s="13"/>
      <c r="G13" s="13">
        <v>4000</v>
      </c>
      <c r="H13" s="13"/>
      <c r="I13" s="13">
        <v>3000</v>
      </c>
      <c r="J13" s="13"/>
      <c r="K13" s="14"/>
    </row>
    <row r="14" spans="1:11" s="5" customFormat="1" ht="12">
      <c r="A14" s="11">
        <v>10</v>
      </c>
      <c r="B14" s="12" t="s">
        <v>73</v>
      </c>
      <c r="C14" s="11" t="s">
        <v>74</v>
      </c>
      <c r="D14" s="11" t="s">
        <v>75</v>
      </c>
      <c r="E14" s="13">
        <f t="shared" si="1"/>
        <v>10000</v>
      </c>
      <c r="F14" s="13"/>
      <c r="G14" s="13"/>
      <c r="H14" s="13"/>
      <c r="I14" s="13">
        <v>10000</v>
      </c>
      <c r="J14" s="13"/>
      <c r="K14" s="14"/>
    </row>
    <row r="15" spans="1:11" s="5" customFormat="1" ht="12">
      <c r="A15" s="11">
        <v>11</v>
      </c>
      <c r="B15" s="12" t="s">
        <v>76</v>
      </c>
      <c r="C15" s="11" t="s">
        <v>74</v>
      </c>
      <c r="D15" s="11" t="s">
        <v>77</v>
      </c>
      <c r="E15" s="13">
        <f t="shared" si="1"/>
        <v>3000</v>
      </c>
      <c r="F15" s="13"/>
      <c r="G15" s="13"/>
      <c r="H15" s="13"/>
      <c r="I15" s="13">
        <v>3000</v>
      </c>
      <c r="J15" s="13"/>
      <c r="K15" s="14"/>
    </row>
    <row r="16" spans="1:11" s="5" customFormat="1" ht="12">
      <c r="A16" s="11">
        <v>12</v>
      </c>
      <c r="B16" s="12" t="s">
        <v>79</v>
      </c>
      <c r="C16" s="11" t="s">
        <v>78</v>
      </c>
      <c r="D16" s="11" t="s">
        <v>80</v>
      </c>
      <c r="E16" s="13">
        <f t="shared" si="1"/>
        <v>1200</v>
      </c>
      <c r="F16" s="13"/>
      <c r="G16" s="13"/>
      <c r="H16" s="13"/>
      <c r="I16" s="13">
        <v>1200</v>
      </c>
      <c r="J16" s="13"/>
      <c r="K16" s="14"/>
    </row>
    <row r="17" spans="1:11" s="6" customFormat="1" ht="13.5">
      <c r="A17" s="11">
        <v>13</v>
      </c>
      <c r="B17" s="12" t="s">
        <v>183</v>
      </c>
      <c r="C17" s="11" t="s">
        <v>184</v>
      </c>
      <c r="D17" s="11" t="s">
        <v>185</v>
      </c>
      <c r="E17" s="16">
        <f>SUM(F17:K17)</f>
        <v>10000</v>
      </c>
      <c r="F17" s="17"/>
      <c r="G17" s="18"/>
      <c r="H17" s="18"/>
      <c r="I17" s="19">
        <v>10000</v>
      </c>
      <c r="J17" s="16"/>
      <c r="K17" s="20"/>
    </row>
    <row r="18" spans="1:11" s="5" customFormat="1" ht="12">
      <c r="A18" s="11">
        <v>14</v>
      </c>
      <c r="B18" s="15" t="s">
        <v>193</v>
      </c>
      <c r="C18" s="11" t="s">
        <v>81</v>
      </c>
      <c r="D18" s="11" t="s">
        <v>82</v>
      </c>
      <c r="E18" s="13">
        <f t="shared" si="1"/>
        <v>3000</v>
      </c>
      <c r="F18" s="13">
        <v>3000</v>
      </c>
      <c r="G18" s="13"/>
      <c r="H18" s="13"/>
      <c r="I18" s="13"/>
      <c r="J18" s="13"/>
      <c r="K18" s="14"/>
    </row>
    <row r="19" spans="1:11" s="5" customFormat="1" ht="12">
      <c r="A19" s="11">
        <v>15</v>
      </c>
      <c r="B19" s="15" t="s">
        <v>194</v>
      </c>
      <c r="C19" s="11" t="s">
        <v>81</v>
      </c>
      <c r="D19" s="11" t="s">
        <v>83</v>
      </c>
      <c r="E19" s="13">
        <f t="shared" si="1"/>
        <v>3000</v>
      </c>
      <c r="F19" s="13">
        <v>3000</v>
      </c>
      <c r="G19" s="13"/>
      <c r="H19" s="13"/>
      <c r="I19" s="13"/>
      <c r="J19" s="13"/>
      <c r="K19" s="14"/>
    </row>
    <row r="20" spans="1:11" s="5" customFormat="1" ht="12">
      <c r="A20" s="11">
        <v>16</v>
      </c>
      <c r="B20" s="12" t="s">
        <v>84</v>
      </c>
      <c r="C20" s="11" t="s">
        <v>85</v>
      </c>
      <c r="D20" s="11" t="s">
        <v>86</v>
      </c>
      <c r="E20" s="13">
        <f t="shared" si="1"/>
        <v>6000</v>
      </c>
      <c r="F20" s="13">
        <v>6000</v>
      </c>
      <c r="G20" s="13"/>
      <c r="H20" s="13"/>
      <c r="I20" s="13"/>
      <c r="J20" s="13"/>
      <c r="K20" s="14"/>
    </row>
    <row r="21" spans="1:11" s="5" customFormat="1" ht="12">
      <c r="A21" s="11">
        <v>17</v>
      </c>
      <c r="B21" s="12" t="s">
        <v>88</v>
      </c>
      <c r="C21" s="11" t="s">
        <v>87</v>
      </c>
      <c r="D21" s="11" t="s">
        <v>89</v>
      </c>
      <c r="E21" s="13">
        <f aca="true" t="shared" si="2" ref="E21:E28">SUM(F21,G21,H21,I21,J21)</f>
        <v>3000</v>
      </c>
      <c r="F21" s="13"/>
      <c r="G21" s="13"/>
      <c r="H21" s="13"/>
      <c r="I21" s="13">
        <v>3000</v>
      </c>
      <c r="J21" s="13"/>
      <c r="K21" s="14"/>
    </row>
    <row r="22" spans="1:11" s="5" customFormat="1" ht="12">
      <c r="A22" s="11">
        <v>18</v>
      </c>
      <c r="B22" s="12" t="s">
        <v>90</v>
      </c>
      <c r="C22" s="11" t="s">
        <v>87</v>
      </c>
      <c r="D22" s="11" t="s">
        <v>91</v>
      </c>
      <c r="E22" s="13">
        <f t="shared" si="2"/>
        <v>1800</v>
      </c>
      <c r="F22" s="13"/>
      <c r="G22" s="13"/>
      <c r="H22" s="13"/>
      <c r="I22" s="13">
        <v>1800</v>
      </c>
      <c r="J22" s="13"/>
      <c r="K22" s="14"/>
    </row>
    <row r="23" spans="1:11" s="5" customFormat="1" ht="12">
      <c r="A23" s="11">
        <v>19</v>
      </c>
      <c r="B23" s="12" t="s">
        <v>93</v>
      </c>
      <c r="C23" s="11" t="s">
        <v>92</v>
      </c>
      <c r="D23" s="11" t="s">
        <v>182</v>
      </c>
      <c r="E23" s="13">
        <f t="shared" si="2"/>
        <v>3000</v>
      </c>
      <c r="F23" s="13"/>
      <c r="G23" s="13"/>
      <c r="H23" s="13"/>
      <c r="I23" s="13">
        <v>3000</v>
      </c>
      <c r="J23" s="13"/>
      <c r="K23" s="14"/>
    </row>
    <row r="24" spans="1:11" s="5" customFormat="1" ht="12">
      <c r="A24" s="11">
        <v>20</v>
      </c>
      <c r="B24" s="12" t="s">
        <v>94</v>
      </c>
      <c r="C24" s="11" t="s">
        <v>92</v>
      </c>
      <c r="D24" s="11" t="s">
        <v>95</v>
      </c>
      <c r="E24" s="13">
        <f t="shared" si="2"/>
        <v>8000</v>
      </c>
      <c r="F24" s="13"/>
      <c r="G24" s="13"/>
      <c r="H24" s="13"/>
      <c r="I24" s="13">
        <v>8000</v>
      </c>
      <c r="J24" s="13"/>
      <c r="K24" s="14"/>
    </row>
    <row r="25" spans="1:11" s="5" customFormat="1" ht="12">
      <c r="A25" s="11">
        <v>21</v>
      </c>
      <c r="B25" s="12" t="s">
        <v>96</v>
      </c>
      <c r="C25" s="11" t="s">
        <v>92</v>
      </c>
      <c r="D25" s="11" t="s">
        <v>97</v>
      </c>
      <c r="E25" s="13">
        <f t="shared" si="2"/>
        <v>3000</v>
      </c>
      <c r="F25" s="13"/>
      <c r="G25" s="13"/>
      <c r="H25" s="13"/>
      <c r="I25" s="13">
        <v>3000</v>
      </c>
      <c r="J25" s="13"/>
      <c r="K25" s="14"/>
    </row>
    <row r="26" spans="1:11" s="5" customFormat="1" ht="12">
      <c r="A26" s="11">
        <v>22</v>
      </c>
      <c r="B26" s="12" t="s">
        <v>99</v>
      </c>
      <c r="C26" s="11" t="s">
        <v>98</v>
      </c>
      <c r="D26" s="11" t="s">
        <v>100</v>
      </c>
      <c r="E26" s="13">
        <f t="shared" si="2"/>
        <v>1200</v>
      </c>
      <c r="F26" s="13"/>
      <c r="G26" s="13"/>
      <c r="H26" s="13"/>
      <c r="I26" s="13">
        <v>1200</v>
      </c>
      <c r="J26" s="13"/>
      <c r="K26" s="14"/>
    </row>
    <row r="27" spans="1:11" s="5" customFormat="1" ht="12">
      <c r="A27" s="11">
        <v>23</v>
      </c>
      <c r="B27" s="12" t="s">
        <v>101</v>
      </c>
      <c r="C27" s="11" t="s">
        <v>98</v>
      </c>
      <c r="D27" s="11" t="s">
        <v>102</v>
      </c>
      <c r="E27" s="13">
        <f t="shared" si="2"/>
        <v>4800</v>
      </c>
      <c r="F27" s="13"/>
      <c r="G27" s="13"/>
      <c r="H27" s="13"/>
      <c r="I27" s="13">
        <v>4800</v>
      </c>
      <c r="J27" s="13"/>
      <c r="K27" s="14"/>
    </row>
    <row r="28" spans="1:11" s="5" customFormat="1" ht="12">
      <c r="A28" s="11">
        <v>24</v>
      </c>
      <c r="B28" s="12" t="s">
        <v>103</v>
      </c>
      <c r="C28" s="11" t="s">
        <v>98</v>
      </c>
      <c r="D28" s="11" t="s">
        <v>104</v>
      </c>
      <c r="E28" s="13">
        <f t="shared" si="2"/>
        <v>3000</v>
      </c>
      <c r="F28" s="13"/>
      <c r="G28" s="13"/>
      <c r="H28" s="13"/>
      <c r="I28" s="13">
        <v>3000</v>
      </c>
      <c r="J28" s="13"/>
      <c r="K28" s="14"/>
    </row>
    <row r="29" spans="1:11" s="5" customFormat="1" ht="12">
      <c r="A29" s="11">
        <v>25</v>
      </c>
      <c r="B29" s="12" t="s">
        <v>106</v>
      </c>
      <c r="C29" s="11" t="s">
        <v>105</v>
      </c>
      <c r="D29" s="11" t="s">
        <v>107</v>
      </c>
      <c r="E29" s="13">
        <f>SUM(F29,G29,H29,I29,J29)</f>
        <v>1800</v>
      </c>
      <c r="F29" s="13"/>
      <c r="G29" s="13"/>
      <c r="H29" s="13"/>
      <c r="I29" s="13">
        <v>1800</v>
      </c>
      <c r="J29" s="13"/>
      <c r="K29" s="14"/>
    </row>
    <row r="30" spans="1:11" s="5" customFormat="1" ht="12">
      <c r="A30" s="11">
        <v>26</v>
      </c>
      <c r="B30" s="12" t="s">
        <v>108</v>
      </c>
      <c r="C30" s="11" t="s">
        <v>105</v>
      </c>
      <c r="D30" s="11" t="s">
        <v>109</v>
      </c>
      <c r="E30" s="13">
        <f>SUM(F30,G30,H30,I30,J30)</f>
        <v>13000</v>
      </c>
      <c r="F30" s="13"/>
      <c r="G30" s="13"/>
      <c r="H30" s="13"/>
      <c r="I30" s="13">
        <v>13000</v>
      </c>
      <c r="J30" s="13"/>
      <c r="K30" s="14"/>
    </row>
    <row r="31" spans="1:11" s="5" customFormat="1" ht="12">
      <c r="A31" s="11">
        <v>27</v>
      </c>
      <c r="B31" s="12" t="s">
        <v>110</v>
      </c>
      <c r="C31" s="11" t="s">
        <v>105</v>
      </c>
      <c r="D31" s="11" t="s">
        <v>111</v>
      </c>
      <c r="E31" s="13">
        <f>SUM(F31,G31,H31,I31,J31)</f>
        <v>1500</v>
      </c>
      <c r="F31" s="13"/>
      <c r="G31" s="13"/>
      <c r="H31" s="13"/>
      <c r="I31" s="13">
        <v>1500</v>
      </c>
      <c r="J31" s="13"/>
      <c r="K31" s="14"/>
    </row>
    <row r="32" spans="1:11" s="5" customFormat="1" ht="12">
      <c r="A32" s="11">
        <v>28</v>
      </c>
      <c r="B32" s="12" t="s">
        <v>112</v>
      </c>
      <c r="C32" s="11" t="s">
        <v>105</v>
      </c>
      <c r="D32" s="11" t="s">
        <v>113</v>
      </c>
      <c r="E32" s="13">
        <f>SUM(F32,G32,H32,I32,J32)</f>
        <v>10000</v>
      </c>
      <c r="F32" s="13"/>
      <c r="G32" s="13"/>
      <c r="H32" s="13"/>
      <c r="I32" s="13">
        <v>10000</v>
      </c>
      <c r="J32" s="13"/>
      <c r="K32" s="14"/>
    </row>
    <row r="33" spans="1:11" s="5" customFormat="1" ht="12">
      <c r="A33" s="11">
        <v>29</v>
      </c>
      <c r="B33" s="12" t="s">
        <v>114</v>
      </c>
      <c r="C33" s="11" t="s">
        <v>105</v>
      </c>
      <c r="D33" s="11" t="s">
        <v>115</v>
      </c>
      <c r="E33" s="13">
        <f>SUM(F33,G33,H33,I33,J33)</f>
        <v>1200</v>
      </c>
      <c r="F33" s="13"/>
      <c r="G33" s="13"/>
      <c r="H33" s="13"/>
      <c r="I33" s="13">
        <v>1200</v>
      </c>
      <c r="J33" s="13"/>
      <c r="K33" s="14"/>
    </row>
    <row r="34" spans="1:11" s="5" customFormat="1" ht="12">
      <c r="A34" s="11">
        <v>30</v>
      </c>
      <c r="B34" s="12" t="s">
        <v>117</v>
      </c>
      <c r="C34" s="11" t="s">
        <v>116</v>
      </c>
      <c r="D34" s="11" t="s">
        <v>118</v>
      </c>
      <c r="E34" s="13">
        <f aca="true" t="shared" si="3" ref="E34:E41">SUM(F34,G34,H34,I34,J34)</f>
        <v>3000</v>
      </c>
      <c r="F34" s="13"/>
      <c r="G34" s="13"/>
      <c r="H34" s="13"/>
      <c r="I34" s="13">
        <v>3000</v>
      </c>
      <c r="J34" s="13"/>
      <c r="K34" s="14"/>
    </row>
    <row r="35" spans="1:11" s="5" customFormat="1" ht="12">
      <c r="A35" s="11">
        <v>31</v>
      </c>
      <c r="B35" s="12" t="s">
        <v>119</v>
      </c>
      <c r="C35" s="11" t="s">
        <v>116</v>
      </c>
      <c r="D35" s="11" t="s">
        <v>120</v>
      </c>
      <c r="E35" s="13">
        <f t="shared" si="3"/>
        <v>3000</v>
      </c>
      <c r="F35" s="13"/>
      <c r="G35" s="13"/>
      <c r="H35" s="13"/>
      <c r="I35" s="13">
        <v>3000</v>
      </c>
      <c r="J35" s="13"/>
      <c r="K35" s="14"/>
    </row>
    <row r="36" spans="1:11" s="5" customFormat="1" ht="12">
      <c r="A36" s="11">
        <v>32</v>
      </c>
      <c r="B36" s="12" t="s">
        <v>121</v>
      </c>
      <c r="C36" s="11" t="s">
        <v>116</v>
      </c>
      <c r="D36" s="11" t="s">
        <v>122</v>
      </c>
      <c r="E36" s="13">
        <f t="shared" si="3"/>
        <v>3000</v>
      </c>
      <c r="F36" s="13"/>
      <c r="G36" s="13"/>
      <c r="H36" s="13"/>
      <c r="I36" s="13">
        <v>3000</v>
      </c>
      <c r="J36" s="13"/>
      <c r="K36" s="14"/>
    </row>
    <row r="37" spans="1:11" s="5" customFormat="1" ht="12">
      <c r="A37" s="11">
        <v>33</v>
      </c>
      <c r="B37" s="12" t="s">
        <v>123</v>
      </c>
      <c r="C37" s="11" t="s">
        <v>116</v>
      </c>
      <c r="D37" s="11" t="s">
        <v>124</v>
      </c>
      <c r="E37" s="13">
        <f t="shared" si="3"/>
        <v>6000</v>
      </c>
      <c r="F37" s="13"/>
      <c r="G37" s="13"/>
      <c r="H37" s="13"/>
      <c r="I37" s="13">
        <v>6000</v>
      </c>
      <c r="J37" s="13"/>
      <c r="K37" s="14"/>
    </row>
    <row r="38" spans="1:11" s="5" customFormat="1" ht="12">
      <c r="A38" s="11">
        <v>34</v>
      </c>
      <c r="B38" s="12" t="s">
        <v>125</v>
      </c>
      <c r="C38" s="11" t="s">
        <v>116</v>
      </c>
      <c r="D38" s="11" t="s">
        <v>126</v>
      </c>
      <c r="E38" s="13">
        <f t="shared" si="3"/>
        <v>30000</v>
      </c>
      <c r="F38" s="13"/>
      <c r="G38" s="13"/>
      <c r="H38" s="13">
        <v>30000</v>
      </c>
      <c r="I38" s="13"/>
      <c r="J38" s="13"/>
      <c r="K38" s="14"/>
    </row>
    <row r="39" spans="1:11" s="5" customFormat="1" ht="12">
      <c r="A39" s="11">
        <v>35</v>
      </c>
      <c r="B39" s="12" t="s">
        <v>127</v>
      </c>
      <c r="C39" s="11" t="s">
        <v>116</v>
      </c>
      <c r="D39" s="11" t="s">
        <v>128</v>
      </c>
      <c r="E39" s="13">
        <f t="shared" si="3"/>
        <v>30000</v>
      </c>
      <c r="F39" s="13"/>
      <c r="G39" s="13"/>
      <c r="H39" s="13">
        <v>30000</v>
      </c>
      <c r="I39" s="13"/>
      <c r="J39" s="13"/>
      <c r="K39" s="14"/>
    </row>
    <row r="40" spans="1:11" s="5" customFormat="1" ht="12">
      <c r="A40" s="11">
        <v>36</v>
      </c>
      <c r="B40" s="12" t="s">
        <v>129</v>
      </c>
      <c r="C40" s="11" t="s">
        <v>116</v>
      </c>
      <c r="D40" s="11" t="s">
        <v>130</v>
      </c>
      <c r="E40" s="13">
        <f t="shared" si="3"/>
        <v>3000</v>
      </c>
      <c r="F40" s="13"/>
      <c r="G40" s="13"/>
      <c r="H40" s="13"/>
      <c r="I40" s="13">
        <v>3000</v>
      </c>
      <c r="J40" s="13"/>
      <c r="K40" s="14"/>
    </row>
    <row r="41" spans="1:11" s="5" customFormat="1" ht="12">
      <c r="A41" s="11">
        <v>37</v>
      </c>
      <c r="B41" s="12" t="s">
        <v>131</v>
      </c>
      <c r="C41" s="11" t="s">
        <v>116</v>
      </c>
      <c r="D41" s="11" t="s">
        <v>132</v>
      </c>
      <c r="E41" s="13">
        <f t="shared" si="3"/>
        <v>24800</v>
      </c>
      <c r="F41" s="13"/>
      <c r="G41" s="13"/>
      <c r="H41" s="13"/>
      <c r="I41" s="13">
        <v>24800</v>
      </c>
      <c r="J41" s="13"/>
      <c r="K41" s="14"/>
    </row>
    <row r="42" spans="1:11" s="5" customFormat="1" ht="12">
      <c r="A42" s="11">
        <v>38</v>
      </c>
      <c r="B42" s="12" t="s">
        <v>134</v>
      </c>
      <c r="C42" s="11" t="s">
        <v>133</v>
      </c>
      <c r="D42" s="11" t="s">
        <v>135</v>
      </c>
      <c r="E42" s="13">
        <f>SUM(F42,G42,H42,I42,J42)</f>
        <v>13000</v>
      </c>
      <c r="F42" s="13"/>
      <c r="G42" s="13"/>
      <c r="H42" s="13"/>
      <c r="I42" s="13">
        <v>13000</v>
      </c>
      <c r="J42" s="13"/>
      <c r="K42" s="14"/>
    </row>
    <row r="43" spans="1:11" s="5" customFormat="1" ht="12">
      <c r="A43" s="11">
        <v>39</v>
      </c>
      <c r="B43" s="12" t="s">
        <v>136</v>
      </c>
      <c r="C43" s="11" t="s">
        <v>133</v>
      </c>
      <c r="D43" s="11" t="s">
        <v>137</v>
      </c>
      <c r="E43" s="13">
        <f>SUM(F43,G43,H43,I43,J43)</f>
        <v>3000</v>
      </c>
      <c r="F43" s="13"/>
      <c r="G43" s="13"/>
      <c r="H43" s="13"/>
      <c r="I43" s="13">
        <v>3000</v>
      </c>
      <c r="J43" s="13"/>
      <c r="K43" s="14"/>
    </row>
    <row r="44" spans="1:11" s="5" customFormat="1" ht="12">
      <c r="A44" s="11">
        <v>40</v>
      </c>
      <c r="B44" s="12" t="s">
        <v>138</v>
      </c>
      <c r="C44" s="11" t="s">
        <v>133</v>
      </c>
      <c r="D44" s="11" t="s">
        <v>139</v>
      </c>
      <c r="E44" s="13">
        <f>SUM(F44,G44,H44,I44,J44)</f>
        <v>10000</v>
      </c>
      <c r="F44" s="13"/>
      <c r="G44" s="13"/>
      <c r="H44" s="13"/>
      <c r="I44" s="13">
        <v>10000</v>
      </c>
      <c r="J44" s="13"/>
      <c r="K44" s="14"/>
    </row>
    <row r="45" spans="1:11" s="5" customFormat="1" ht="12">
      <c r="A45" s="11">
        <v>41</v>
      </c>
      <c r="B45" s="12" t="s">
        <v>140</v>
      </c>
      <c r="C45" s="11" t="s">
        <v>133</v>
      </c>
      <c r="D45" s="11" t="s">
        <v>141</v>
      </c>
      <c r="E45" s="13">
        <f>SUM(F45,G45,H45,I45,J45)</f>
        <v>1200</v>
      </c>
      <c r="F45" s="13"/>
      <c r="G45" s="13"/>
      <c r="H45" s="13"/>
      <c r="I45" s="13">
        <v>1200</v>
      </c>
      <c r="J45" s="13"/>
      <c r="K45" s="14"/>
    </row>
    <row r="46" spans="1:11" s="5" customFormat="1" ht="12">
      <c r="A46" s="11">
        <v>42</v>
      </c>
      <c r="B46" s="12" t="s">
        <v>142</v>
      </c>
      <c r="C46" s="11" t="s">
        <v>178</v>
      </c>
      <c r="D46" s="11" t="s">
        <v>143</v>
      </c>
      <c r="E46" s="13">
        <f>SUM(F46,G46,H46,I46,J46)</f>
        <v>1800</v>
      </c>
      <c r="F46" s="13"/>
      <c r="G46" s="13"/>
      <c r="H46" s="13"/>
      <c r="I46" s="13">
        <v>1800</v>
      </c>
      <c r="J46" s="13"/>
      <c r="K46" s="14"/>
    </row>
    <row r="47" spans="1:11" s="5" customFormat="1" ht="12">
      <c r="A47" s="11">
        <v>43</v>
      </c>
      <c r="B47" s="12" t="s">
        <v>144</v>
      </c>
      <c r="C47" s="11" t="s">
        <v>178</v>
      </c>
      <c r="D47" s="11" t="s">
        <v>145</v>
      </c>
      <c r="E47" s="13">
        <f aca="true" t="shared" si="4" ref="E47:E54">SUM(F47,G47,H47,I47,J47)</f>
        <v>3000</v>
      </c>
      <c r="F47" s="13"/>
      <c r="G47" s="13"/>
      <c r="H47" s="13"/>
      <c r="I47" s="13">
        <v>3000</v>
      </c>
      <c r="J47" s="13"/>
      <c r="K47" s="14"/>
    </row>
    <row r="48" spans="1:11" s="5" customFormat="1" ht="12">
      <c r="A48" s="11">
        <v>44</v>
      </c>
      <c r="B48" s="12" t="s">
        <v>146</v>
      </c>
      <c r="C48" s="11" t="s">
        <v>178</v>
      </c>
      <c r="D48" s="11" t="s">
        <v>147</v>
      </c>
      <c r="E48" s="13">
        <f t="shared" si="4"/>
        <v>3000</v>
      </c>
      <c r="F48" s="13"/>
      <c r="G48" s="13"/>
      <c r="H48" s="13"/>
      <c r="I48" s="13">
        <v>3000</v>
      </c>
      <c r="J48" s="13"/>
      <c r="K48" s="14"/>
    </row>
    <row r="49" spans="1:11" s="5" customFormat="1" ht="12">
      <c r="A49" s="11">
        <v>45</v>
      </c>
      <c r="B49" s="12" t="s">
        <v>148</v>
      </c>
      <c r="C49" s="11" t="s">
        <v>178</v>
      </c>
      <c r="D49" s="11" t="s">
        <v>149</v>
      </c>
      <c r="E49" s="13">
        <f t="shared" si="4"/>
        <v>1800</v>
      </c>
      <c r="F49" s="13"/>
      <c r="G49" s="13"/>
      <c r="H49" s="13"/>
      <c r="I49" s="13">
        <v>1800</v>
      </c>
      <c r="J49" s="13"/>
      <c r="K49" s="14"/>
    </row>
    <row r="50" spans="1:11" s="5" customFormat="1" ht="12">
      <c r="A50" s="11">
        <v>46</v>
      </c>
      <c r="B50" s="12" t="s">
        <v>150</v>
      </c>
      <c r="C50" s="11" t="s">
        <v>178</v>
      </c>
      <c r="D50" s="11" t="s">
        <v>151</v>
      </c>
      <c r="E50" s="13">
        <f t="shared" si="4"/>
        <v>1200</v>
      </c>
      <c r="F50" s="13"/>
      <c r="G50" s="13"/>
      <c r="H50" s="13"/>
      <c r="I50" s="13">
        <v>1200</v>
      </c>
      <c r="J50" s="13"/>
      <c r="K50" s="14"/>
    </row>
    <row r="51" spans="1:11" s="5" customFormat="1" ht="12">
      <c r="A51" s="11">
        <v>47</v>
      </c>
      <c r="B51" s="12" t="s">
        <v>152</v>
      </c>
      <c r="C51" s="11" t="s">
        <v>178</v>
      </c>
      <c r="D51" s="11" t="s">
        <v>153</v>
      </c>
      <c r="E51" s="13">
        <f t="shared" si="4"/>
        <v>10000</v>
      </c>
      <c r="F51" s="13"/>
      <c r="G51" s="13"/>
      <c r="H51" s="13"/>
      <c r="I51" s="13">
        <v>10000</v>
      </c>
      <c r="J51" s="13"/>
      <c r="K51" s="14"/>
    </row>
    <row r="52" spans="1:11" s="5" customFormat="1" ht="12">
      <c r="A52" s="11">
        <v>48</v>
      </c>
      <c r="B52" s="12" t="s">
        <v>154</v>
      </c>
      <c r="C52" s="11" t="s">
        <v>178</v>
      </c>
      <c r="D52" s="11" t="s">
        <v>155</v>
      </c>
      <c r="E52" s="13">
        <f t="shared" si="4"/>
        <v>7920</v>
      </c>
      <c r="F52" s="13"/>
      <c r="G52" s="13"/>
      <c r="H52" s="13">
        <v>7920</v>
      </c>
      <c r="I52" s="13"/>
      <c r="J52" s="13"/>
      <c r="K52" s="14"/>
    </row>
    <row r="53" spans="1:11" s="5" customFormat="1" ht="12">
      <c r="A53" s="11">
        <v>49</v>
      </c>
      <c r="B53" s="12" t="s">
        <v>157</v>
      </c>
      <c r="C53" s="11" t="s">
        <v>156</v>
      </c>
      <c r="D53" s="11" t="s">
        <v>158</v>
      </c>
      <c r="E53" s="13">
        <f t="shared" si="4"/>
        <v>3000</v>
      </c>
      <c r="F53" s="13"/>
      <c r="G53" s="13"/>
      <c r="H53" s="13"/>
      <c r="I53" s="13">
        <v>3000</v>
      </c>
      <c r="J53" s="13"/>
      <c r="K53" s="14"/>
    </row>
    <row r="54" spans="1:11" s="5" customFormat="1" ht="12">
      <c r="A54" s="11">
        <v>50</v>
      </c>
      <c r="B54" s="12" t="s">
        <v>159</v>
      </c>
      <c r="C54" s="11" t="s">
        <v>156</v>
      </c>
      <c r="D54" s="11" t="s">
        <v>160</v>
      </c>
      <c r="E54" s="13">
        <f t="shared" si="4"/>
        <v>16000</v>
      </c>
      <c r="F54" s="13"/>
      <c r="G54" s="13"/>
      <c r="H54" s="13"/>
      <c r="I54" s="13">
        <v>16000</v>
      </c>
      <c r="J54" s="13"/>
      <c r="K54" s="14"/>
    </row>
    <row r="55" spans="1:11" s="5" customFormat="1" ht="12">
      <c r="A55" s="11">
        <v>51</v>
      </c>
      <c r="B55" s="12" t="s">
        <v>161</v>
      </c>
      <c r="C55" s="11" t="s">
        <v>156</v>
      </c>
      <c r="D55" s="11" t="s">
        <v>162</v>
      </c>
      <c r="E55" s="13">
        <f aca="true" t="shared" si="5" ref="E55:E64">SUM(F55,G55,H55,I55,J55)</f>
        <v>9800</v>
      </c>
      <c r="F55" s="13"/>
      <c r="G55" s="13"/>
      <c r="H55" s="13"/>
      <c r="I55" s="13">
        <v>9800</v>
      </c>
      <c r="J55" s="13"/>
      <c r="K55" s="14"/>
    </row>
    <row r="56" spans="1:11" s="5" customFormat="1" ht="12">
      <c r="A56" s="11">
        <v>52</v>
      </c>
      <c r="B56" s="12" t="s">
        <v>163</v>
      </c>
      <c r="C56" s="11" t="s">
        <v>156</v>
      </c>
      <c r="D56" s="11" t="s">
        <v>164</v>
      </c>
      <c r="E56" s="13">
        <f t="shared" si="5"/>
        <v>16000</v>
      </c>
      <c r="F56" s="13"/>
      <c r="G56" s="13"/>
      <c r="H56" s="13"/>
      <c r="I56" s="13">
        <v>16000</v>
      </c>
      <c r="J56" s="13"/>
      <c r="K56" s="14"/>
    </row>
    <row r="57" spans="1:11" s="5" customFormat="1" ht="12">
      <c r="A57" s="11">
        <v>53</v>
      </c>
      <c r="B57" s="12" t="s">
        <v>165</v>
      </c>
      <c r="C57" s="11" t="s">
        <v>156</v>
      </c>
      <c r="D57" s="11" t="s">
        <v>166</v>
      </c>
      <c r="E57" s="13">
        <f t="shared" si="5"/>
        <v>12000</v>
      </c>
      <c r="F57" s="13"/>
      <c r="G57" s="13"/>
      <c r="H57" s="13"/>
      <c r="I57" s="13">
        <v>12000</v>
      </c>
      <c r="J57" s="13"/>
      <c r="K57" s="14"/>
    </row>
    <row r="58" spans="1:11" s="5" customFormat="1" ht="12">
      <c r="A58" s="11">
        <v>54</v>
      </c>
      <c r="B58" s="12" t="s">
        <v>168</v>
      </c>
      <c r="C58" s="11" t="s">
        <v>167</v>
      </c>
      <c r="D58" s="11" t="s">
        <v>169</v>
      </c>
      <c r="E58" s="13">
        <f t="shared" si="5"/>
        <v>3000</v>
      </c>
      <c r="F58" s="13"/>
      <c r="G58" s="13"/>
      <c r="H58" s="13"/>
      <c r="I58" s="13">
        <v>3000</v>
      </c>
      <c r="J58" s="13"/>
      <c r="K58" s="14"/>
    </row>
    <row r="59" spans="1:11" s="5" customFormat="1" ht="12">
      <c r="A59" s="11">
        <v>55</v>
      </c>
      <c r="B59" s="15" t="s">
        <v>181</v>
      </c>
      <c r="C59" s="11" t="s">
        <v>167</v>
      </c>
      <c r="D59" s="11" t="s">
        <v>170</v>
      </c>
      <c r="E59" s="13">
        <f t="shared" si="5"/>
        <v>1200</v>
      </c>
      <c r="F59" s="13"/>
      <c r="G59" s="13"/>
      <c r="H59" s="13"/>
      <c r="I59" s="13">
        <v>1200</v>
      </c>
      <c r="J59" s="13"/>
      <c r="K59" s="14"/>
    </row>
    <row r="60" spans="1:11" s="5" customFormat="1" ht="12">
      <c r="A60" s="11">
        <v>56</v>
      </c>
      <c r="B60" s="12" t="s">
        <v>172</v>
      </c>
      <c r="C60" s="11" t="s">
        <v>171</v>
      </c>
      <c r="D60" s="11" t="s">
        <v>173</v>
      </c>
      <c r="E60" s="13">
        <f t="shared" si="5"/>
        <v>3000</v>
      </c>
      <c r="F60" s="13"/>
      <c r="G60" s="13"/>
      <c r="H60" s="13"/>
      <c r="I60" s="13">
        <v>3000</v>
      </c>
      <c r="J60" s="13"/>
      <c r="K60" s="14"/>
    </row>
    <row r="61" spans="1:11" s="5" customFormat="1" ht="12">
      <c r="A61" s="11">
        <v>57</v>
      </c>
      <c r="B61" s="12" t="s">
        <v>176</v>
      </c>
      <c r="C61" s="11" t="s">
        <v>175</v>
      </c>
      <c r="D61" s="11" t="s">
        <v>177</v>
      </c>
      <c r="E61" s="13">
        <f t="shared" si="5"/>
        <v>8000</v>
      </c>
      <c r="F61" s="13"/>
      <c r="G61" s="13"/>
      <c r="H61" s="13"/>
      <c r="I61" s="13">
        <v>8000</v>
      </c>
      <c r="J61" s="13"/>
      <c r="K61" s="14"/>
    </row>
    <row r="62" spans="1:11" s="5" customFormat="1" ht="12">
      <c r="A62" s="11">
        <v>58</v>
      </c>
      <c r="B62" s="12" t="s">
        <v>0</v>
      </c>
      <c r="C62" s="11" t="s">
        <v>175</v>
      </c>
      <c r="D62" s="11" t="s">
        <v>1</v>
      </c>
      <c r="E62" s="13">
        <f t="shared" si="5"/>
        <v>2000</v>
      </c>
      <c r="F62" s="13"/>
      <c r="G62" s="13"/>
      <c r="H62" s="13"/>
      <c r="I62" s="13">
        <v>2000</v>
      </c>
      <c r="J62" s="13"/>
      <c r="K62" s="14"/>
    </row>
    <row r="63" spans="1:11" s="5" customFormat="1" ht="12">
      <c r="A63" s="11">
        <v>59</v>
      </c>
      <c r="B63" s="12" t="s">
        <v>3</v>
      </c>
      <c r="C63" s="11" t="s">
        <v>2</v>
      </c>
      <c r="D63" s="11" t="s">
        <v>4</v>
      </c>
      <c r="E63" s="13">
        <f t="shared" si="5"/>
        <v>3000</v>
      </c>
      <c r="F63" s="13"/>
      <c r="G63" s="13"/>
      <c r="H63" s="13"/>
      <c r="I63" s="13">
        <v>3000</v>
      </c>
      <c r="J63" s="13"/>
      <c r="K63" s="14"/>
    </row>
    <row r="64" spans="1:11" s="5" customFormat="1" ht="12">
      <c r="A64" s="11">
        <v>60</v>
      </c>
      <c r="B64" s="12" t="s">
        <v>5</v>
      </c>
      <c r="C64" s="11" t="s">
        <v>2</v>
      </c>
      <c r="D64" s="11" t="s">
        <v>6</v>
      </c>
      <c r="E64" s="13">
        <f t="shared" si="5"/>
        <v>30000</v>
      </c>
      <c r="F64" s="13"/>
      <c r="G64" s="13"/>
      <c r="H64" s="13">
        <v>30000</v>
      </c>
      <c r="I64" s="13"/>
      <c r="J64" s="13"/>
      <c r="K64" s="14"/>
    </row>
    <row r="65" spans="1:11" s="5" customFormat="1" ht="12">
      <c r="A65" s="11">
        <v>61</v>
      </c>
      <c r="B65" s="12" t="s">
        <v>7</v>
      </c>
      <c r="C65" s="11" t="s">
        <v>2</v>
      </c>
      <c r="D65" s="11" t="s">
        <v>8</v>
      </c>
      <c r="E65" s="13">
        <f aca="true" t="shared" si="6" ref="E65:E74">SUM(F65,G65,H65,I65,J65)</f>
        <v>1200</v>
      </c>
      <c r="F65" s="13"/>
      <c r="G65" s="13"/>
      <c r="H65" s="13">
        <v>1200</v>
      </c>
      <c r="I65" s="13"/>
      <c r="J65" s="13"/>
      <c r="K65" s="14"/>
    </row>
    <row r="66" spans="1:11" s="5" customFormat="1" ht="12">
      <c r="A66" s="11">
        <v>62</v>
      </c>
      <c r="B66" s="12" t="s">
        <v>9</v>
      </c>
      <c r="C66" s="11" t="s">
        <v>2</v>
      </c>
      <c r="D66" s="11" t="s">
        <v>10</v>
      </c>
      <c r="E66" s="13">
        <f t="shared" si="6"/>
        <v>3000</v>
      </c>
      <c r="F66" s="13"/>
      <c r="G66" s="13"/>
      <c r="H66" s="13"/>
      <c r="I66" s="13">
        <v>3000</v>
      </c>
      <c r="J66" s="13"/>
      <c r="K66" s="14"/>
    </row>
    <row r="67" spans="1:11" s="5" customFormat="1" ht="12">
      <c r="A67" s="11">
        <v>63</v>
      </c>
      <c r="B67" s="12" t="s">
        <v>11</v>
      </c>
      <c r="C67" s="11" t="s">
        <v>12</v>
      </c>
      <c r="D67" s="11" t="s">
        <v>13</v>
      </c>
      <c r="E67" s="13">
        <f t="shared" si="6"/>
        <v>1800</v>
      </c>
      <c r="F67" s="13"/>
      <c r="G67" s="13"/>
      <c r="H67" s="13"/>
      <c r="I67" s="13">
        <v>1800</v>
      </c>
      <c r="J67" s="13"/>
      <c r="K67" s="14"/>
    </row>
    <row r="68" spans="1:11" s="5" customFormat="1" ht="12">
      <c r="A68" s="11">
        <v>64</v>
      </c>
      <c r="B68" s="12" t="s">
        <v>14</v>
      </c>
      <c r="C68" s="11" t="s">
        <v>12</v>
      </c>
      <c r="D68" s="11" t="s">
        <v>15</v>
      </c>
      <c r="E68" s="13">
        <f t="shared" si="6"/>
        <v>3000</v>
      </c>
      <c r="F68" s="13"/>
      <c r="G68" s="13"/>
      <c r="H68" s="13"/>
      <c r="I68" s="13">
        <v>3000</v>
      </c>
      <c r="J68" s="13"/>
      <c r="K68" s="14"/>
    </row>
    <row r="69" spans="1:11" s="5" customFormat="1" ht="12">
      <c r="A69" s="11">
        <v>65</v>
      </c>
      <c r="B69" s="12" t="s">
        <v>16</v>
      </c>
      <c r="C69" s="11" t="s">
        <v>12</v>
      </c>
      <c r="D69" s="11" t="s">
        <v>17</v>
      </c>
      <c r="E69" s="13">
        <f t="shared" si="6"/>
        <v>8000</v>
      </c>
      <c r="F69" s="13"/>
      <c r="G69" s="13">
        <v>2000</v>
      </c>
      <c r="H69" s="13"/>
      <c r="I69" s="13">
        <v>6000</v>
      </c>
      <c r="J69" s="13"/>
      <c r="K69" s="14"/>
    </row>
    <row r="70" spans="1:11" s="5" customFormat="1" ht="12">
      <c r="A70" s="11">
        <v>66</v>
      </c>
      <c r="B70" s="12" t="s">
        <v>18</v>
      </c>
      <c r="C70" s="11" t="s">
        <v>12</v>
      </c>
      <c r="D70" s="11" t="s">
        <v>19</v>
      </c>
      <c r="E70" s="13">
        <f t="shared" si="6"/>
        <v>1800</v>
      </c>
      <c r="F70" s="13"/>
      <c r="G70" s="13"/>
      <c r="H70" s="13"/>
      <c r="I70" s="13">
        <v>1800</v>
      </c>
      <c r="J70" s="13"/>
      <c r="K70" s="14"/>
    </row>
    <row r="71" spans="1:11" s="5" customFormat="1" ht="12">
      <c r="A71" s="11">
        <v>67</v>
      </c>
      <c r="B71" s="12" t="s">
        <v>20</v>
      </c>
      <c r="C71" s="11" t="s">
        <v>12</v>
      </c>
      <c r="D71" s="11" t="s">
        <v>21</v>
      </c>
      <c r="E71" s="13">
        <f t="shared" si="6"/>
        <v>6000</v>
      </c>
      <c r="F71" s="13"/>
      <c r="G71" s="13"/>
      <c r="H71" s="13"/>
      <c r="I71" s="13">
        <v>6000</v>
      </c>
      <c r="J71" s="13"/>
      <c r="K71" s="14"/>
    </row>
    <row r="72" spans="1:11" s="5" customFormat="1" ht="12">
      <c r="A72" s="11">
        <v>68</v>
      </c>
      <c r="B72" s="12" t="s">
        <v>22</v>
      </c>
      <c r="C72" s="11" t="s">
        <v>12</v>
      </c>
      <c r="D72" s="11" t="s">
        <v>23</v>
      </c>
      <c r="E72" s="13">
        <f t="shared" si="6"/>
        <v>3000</v>
      </c>
      <c r="F72" s="13"/>
      <c r="G72" s="13"/>
      <c r="H72" s="13"/>
      <c r="I72" s="13">
        <v>3000</v>
      </c>
      <c r="J72" s="13"/>
      <c r="K72" s="14"/>
    </row>
    <row r="73" spans="1:11" s="5" customFormat="1" ht="12">
      <c r="A73" s="11">
        <v>69</v>
      </c>
      <c r="B73" s="12" t="s">
        <v>24</v>
      </c>
      <c r="C73" s="11" t="s">
        <v>12</v>
      </c>
      <c r="D73" s="11" t="s">
        <v>25</v>
      </c>
      <c r="E73" s="13">
        <f t="shared" si="6"/>
        <v>1200</v>
      </c>
      <c r="F73" s="13"/>
      <c r="G73" s="13"/>
      <c r="H73" s="13"/>
      <c r="I73" s="13">
        <v>1200</v>
      </c>
      <c r="J73" s="13"/>
      <c r="K73" s="14"/>
    </row>
    <row r="74" spans="1:11" s="5" customFormat="1" ht="12">
      <c r="A74" s="11">
        <v>70</v>
      </c>
      <c r="B74" s="12" t="s">
        <v>27</v>
      </c>
      <c r="C74" s="11" t="s">
        <v>26</v>
      </c>
      <c r="D74" s="11" t="s">
        <v>28</v>
      </c>
      <c r="E74" s="13">
        <f t="shared" si="6"/>
        <v>600</v>
      </c>
      <c r="F74" s="13"/>
      <c r="G74" s="13"/>
      <c r="H74" s="13"/>
      <c r="I74" s="13">
        <v>600</v>
      </c>
      <c r="J74" s="13"/>
      <c r="K74" s="14"/>
    </row>
    <row r="75" spans="1:11" s="5" customFormat="1" ht="12">
      <c r="A75" s="11">
        <v>71</v>
      </c>
      <c r="B75" s="12" t="s">
        <v>29</v>
      </c>
      <c r="C75" s="11" t="s">
        <v>174</v>
      </c>
      <c r="D75" s="11" t="s">
        <v>30</v>
      </c>
      <c r="E75" s="13">
        <f aca="true" t="shared" si="7" ref="E75:E82">SUM(F75,G75,H75,I75,J75)</f>
        <v>3000</v>
      </c>
      <c r="F75" s="13">
        <v>3000</v>
      </c>
      <c r="G75" s="13"/>
      <c r="H75" s="13"/>
      <c r="I75" s="13"/>
      <c r="J75" s="13"/>
      <c r="K75" s="14"/>
    </row>
    <row r="76" spans="1:11" s="5" customFormat="1" ht="12">
      <c r="A76" s="11">
        <v>72</v>
      </c>
      <c r="B76" s="12" t="s">
        <v>31</v>
      </c>
      <c r="C76" s="11" t="s">
        <v>32</v>
      </c>
      <c r="D76" s="11" t="s">
        <v>33</v>
      </c>
      <c r="E76" s="13">
        <f t="shared" si="7"/>
        <v>10000</v>
      </c>
      <c r="F76" s="13"/>
      <c r="G76" s="13"/>
      <c r="H76" s="13"/>
      <c r="I76" s="13">
        <v>10000</v>
      </c>
      <c r="J76" s="13"/>
      <c r="K76" s="14"/>
    </row>
    <row r="77" spans="1:11" s="5" customFormat="1" ht="12">
      <c r="A77" s="11">
        <v>73</v>
      </c>
      <c r="B77" s="12" t="s">
        <v>34</v>
      </c>
      <c r="C77" s="11" t="s">
        <v>32</v>
      </c>
      <c r="D77" s="11" t="s">
        <v>35</v>
      </c>
      <c r="E77" s="13">
        <f t="shared" si="7"/>
        <v>31800</v>
      </c>
      <c r="F77" s="13"/>
      <c r="G77" s="13"/>
      <c r="H77" s="13">
        <v>30000</v>
      </c>
      <c r="I77" s="13">
        <v>1800</v>
      </c>
      <c r="J77" s="13"/>
      <c r="K77" s="14"/>
    </row>
    <row r="78" spans="1:11" s="5" customFormat="1" ht="12">
      <c r="A78" s="11">
        <v>74</v>
      </c>
      <c r="B78" s="12" t="s">
        <v>36</v>
      </c>
      <c r="C78" s="11" t="s">
        <v>32</v>
      </c>
      <c r="D78" s="11" t="s">
        <v>37</v>
      </c>
      <c r="E78" s="13">
        <f t="shared" si="7"/>
        <v>3000</v>
      </c>
      <c r="F78" s="13">
        <v>3000</v>
      </c>
      <c r="G78" s="13"/>
      <c r="H78" s="13"/>
      <c r="I78" s="13"/>
      <c r="J78" s="13"/>
      <c r="K78" s="14"/>
    </row>
    <row r="79" spans="1:11" s="5" customFormat="1" ht="12">
      <c r="A79" s="11">
        <v>75</v>
      </c>
      <c r="B79" s="12" t="s">
        <v>38</v>
      </c>
      <c r="C79" s="11" t="s">
        <v>32</v>
      </c>
      <c r="D79" s="11" t="s">
        <v>39</v>
      </c>
      <c r="E79" s="13">
        <f t="shared" si="7"/>
        <v>3000</v>
      </c>
      <c r="F79" s="13"/>
      <c r="G79" s="13"/>
      <c r="H79" s="13"/>
      <c r="I79" s="13">
        <v>3000</v>
      </c>
      <c r="J79" s="13"/>
      <c r="K79" s="14"/>
    </row>
    <row r="80" spans="1:11" s="5" customFormat="1" ht="12">
      <c r="A80" s="11">
        <v>76</v>
      </c>
      <c r="B80" s="12" t="s">
        <v>40</v>
      </c>
      <c r="C80" s="11" t="s">
        <v>41</v>
      </c>
      <c r="D80" s="11" t="s">
        <v>42</v>
      </c>
      <c r="E80" s="13">
        <f t="shared" si="7"/>
        <v>9800</v>
      </c>
      <c r="F80" s="13"/>
      <c r="G80" s="13"/>
      <c r="H80" s="13"/>
      <c r="I80" s="13">
        <v>9800</v>
      </c>
      <c r="J80" s="13"/>
      <c r="K80" s="14"/>
    </row>
    <row r="81" spans="1:11" s="5" customFormat="1" ht="12">
      <c r="A81" s="11">
        <v>77</v>
      </c>
      <c r="B81" s="12" t="s">
        <v>43</v>
      </c>
      <c r="C81" s="11" t="s">
        <v>41</v>
      </c>
      <c r="D81" s="11" t="s">
        <v>44</v>
      </c>
      <c r="E81" s="13">
        <f t="shared" si="7"/>
        <v>3000</v>
      </c>
      <c r="F81" s="13"/>
      <c r="G81" s="13"/>
      <c r="H81" s="13"/>
      <c r="I81" s="13">
        <v>3000</v>
      </c>
      <c r="J81" s="13"/>
      <c r="K81" s="14"/>
    </row>
    <row r="82" spans="1:11" s="5" customFormat="1" ht="12">
      <c r="A82" s="11">
        <v>78</v>
      </c>
      <c r="B82" s="12" t="s">
        <v>45</v>
      </c>
      <c r="C82" s="11" t="s">
        <v>41</v>
      </c>
      <c r="D82" s="11" t="s">
        <v>46</v>
      </c>
      <c r="E82" s="13">
        <f t="shared" si="7"/>
        <v>1200</v>
      </c>
      <c r="F82" s="13"/>
      <c r="G82" s="13"/>
      <c r="H82" s="13"/>
      <c r="I82" s="13">
        <v>1200</v>
      </c>
      <c r="J82" s="13"/>
      <c r="K82" s="14"/>
    </row>
    <row r="83" spans="1:11" ht="13.5">
      <c r="A83" s="26" t="s">
        <v>195</v>
      </c>
      <c r="B83" s="27"/>
      <c r="C83" s="27"/>
      <c r="D83" s="27"/>
      <c r="E83" s="21">
        <f>SUM(E5:E82)</f>
        <v>509520</v>
      </c>
      <c r="F83" s="28"/>
      <c r="G83" s="27"/>
      <c r="H83" s="27"/>
      <c r="I83" s="27"/>
      <c r="J83" s="27"/>
      <c r="K83" s="27"/>
    </row>
  </sheetData>
  <sheetProtection/>
  <mergeCells count="4">
    <mergeCell ref="A2:K3"/>
    <mergeCell ref="A1:K1"/>
    <mergeCell ref="A83:D83"/>
    <mergeCell ref="F83:K83"/>
  </mergeCells>
  <dataValidations count="2">
    <dataValidation type="whole" allowBlank="1" showInputMessage="1" showErrorMessage="1" sqref="GX18:GX20 GX5:GX16">
      <formula1>19000101</formula1>
      <formula2>29991231</formula2>
    </dataValidation>
    <dataValidation operator="lessThanOrEqual" allowBlank="1" showInputMessage="1" showErrorMessage="1" sqref="HP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2013-06-07T07:28:44Z</cp:lastPrinted>
  <dcterms:created xsi:type="dcterms:W3CDTF">2012-12-21T02:25:47Z</dcterms:created>
  <dcterms:modified xsi:type="dcterms:W3CDTF">2013-06-12T05:52:24Z</dcterms:modified>
  <cp:category/>
  <cp:version/>
  <cp:contentType/>
  <cp:contentStatus/>
</cp:coreProperties>
</file>